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430"/>
  </bookViews>
  <sheets>
    <sheet name="Income Statement" sheetId="1" r:id="rId1"/>
    <sheet name="Balance sheet" sheetId="2" r:id="rId2"/>
    <sheet name="Cash flow statemen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3" l="1"/>
  <c r="C42" i="2"/>
  <c r="C38" i="2"/>
  <c r="C36" i="2"/>
  <c r="C28" i="2"/>
  <c r="C10" i="2"/>
  <c r="C19" i="2"/>
  <c r="C17" i="2"/>
  <c r="B8" i="1"/>
  <c r="B6" i="1"/>
  <c r="B11" i="1" s="1"/>
  <c r="B13" i="1" s="1"/>
</calcChain>
</file>

<file path=xl/sharedStrings.xml><?xml version="1.0" encoding="utf-8"?>
<sst xmlns="http://schemas.openxmlformats.org/spreadsheetml/2006/main" count="78" uniqueCount="78">
  <si>
    <t>Revenue</t>
  </si>
  <si>
    <t>Less Cost of Goods Sold</t>
  </si>
  <si>
    <t>GROSS PROFIT</t>
  </si>
  <si>
    <t>OPERATING INCOME</t>
  </si>
  <si>
    <t>PRE-TAX INCOME</t>
  </si>
  <si>
    <t>Income taxes</t>
  </si>
  <si>
    <t>NET INCOME</t>
  </si>
  <si>
    <t>Operating expenses</t>
  </si>
  <si>
    <t>Net non-operating interest income</t>
  </si>
  <si>
    <t>Other income expense</t>
  </si>
  <si>
    <t>JOHNSON &amp; JOHNSON                                                                       INCOME STATEMENT FOR Q2                                                           AS AT 30th JUNE 2021</t>
  </si>
  <si>
    <t>JOHNSON &amp; JOHNSON                                                                       STATEMENT OF FINANCIAL POSITION FOR Q2                                                           AS AT 30th JUNE 2021</t>
  </si>
  <si>
    <t>ASSETS</t>
  </si>
  <si>
    <t>CURRENT ASSETS</t>
  </si>
  <si>
    <t>Cash and cash equivalents</t>
  </si>
  <si>
    <t>Receivables</t>
  </si>
  <si>
    <t>Inventory</t>
  </si>
  <si>
    <t>Prepaid Assets</t>
  </si>
  <si>
    <t>NON-CURRENT ASSETS</t>
  </si>
  <si>
    <t>Plant, Property &amp; Equipment</t>
  </si>
  <si>
    <t xml:space="preserve">Goodwill </t>
  </si>
  <si>
    <t>Other intangible assets</t>
  </si>
  <si>
    <t>Non-current deferred assets</t>
  </si>
  <si>
    <t>TOTAL ASSETS</t>
  </si>
  <si>
    <t>Other non-current assets</t>
  </si>
  <si>
    <t>LIABILITIES &amp; EQUITY</t>
  </si>
  <si>
    <t>Total Current assets</t>
  </si>
  <si>
    <t>Total non-Current assets</t>
  </si>
  <si>
    <t>Long term debt and capital lease obligation</t>
  </si>
  <si>
    <t>Non-current deferred liability</t>
  </si>
  <si>
    <t>Non-cuurent trade and other payables</t>
  </si>
  <si>
    <t>Employee benefits</t>
  </si>
  <si>
    <t>Other non-current liabilities</t>
  </si>
  <si>
    <t>Total non-current liabilities</t>
  </si>
  <si>
    <t>NON-CURRENT LIABILITIES</t>
  </si>
  <si>
    <t>CURRENT LIABILITIES</t>
  </si>
  <si>
    <t>Accrued expenses</t>
  </si>
  <si>
    <t>Accounts payables</t>
  </si>
  <si>
    <t>Tax payable</t>
  </si>
  <si>
    <t>Current pension and post-retirement benefir plans</t>
  </si>
  <si>
    <t>Current debt</t>
  </si>
  <si>
    <t>Total current liabilities</t>
  </si>
  <si>
    <t>STOCKHOLDERS EQUITY</t>
  </si>
  <si>
    <t>Total liabilities</t>
  </si>
  <si>
    <t>TOTAL LIABILITIES AND STOCKHOLDERS EQUITY</t>
  </si>
  <si>
    <t>JOHNSON &amp; JOHNSON                                                                       STATEMENT OF CASH FLOW FOR Q2                                                           AS AT 30th JUNE 2021</t>
  </si>
  <si>
    <t>OPERATING ACTIVITIES</t>
  </si>
  <si>
    <t>Net income/Loss</t>
  </si>
  <si>
    <t>Depreciation</t>
  </si>
  <si>
    <t>Other non-cash items</t>
  </si>
  <si>
    <t>Total non-cash items</t>
  </si>
  <si>
    <t>Change in a/c receivables</t>
  </si>
  <si>
    <t>Change I inventories</t>
  </si>
  <si>
    <t>Change in payables</t>
  </si>
  <si>
    <t>Change in assets/liabilities</t>
  </si>
  <si>
    <t>Total change in assets/liabilities</t>
  </si>
  <si>
    <t>Cash flow from operating activities</t>
  </si>
  <si>
    <t>INVESTING ACTIVITIES</t>
  </si>
  <si>
    <t>Net change in PPE</t>
  </si>
  <si>
    <t>Net change in intangible assets</t>
  </si>
  <si>
    <t>Net acquisitions/diverstitures</t>
  </si>
  <si>
    <t>Net change in short term investments</t>
  </si>
  <si>
    <t>Net change in long term investments</t>
  </si>
  <si>
    <t>Total net change in investments</t>
  </si>
  <si>
    <t>Other investing activities</t>
  </si>
  <si>
    <t>Cash flow from investing activities</t>
  </si>
  <si>
    <t>FINANCING ACIVITIES</t>
  </si>
  <si>
    <t>Net long term debt</t>
  </si>
  <si>
    <t>Net current debt</t>
  </si>
  <si>
    <t>Net debt issuance/retirement total</t>
  </si>
  <si>
    <t>Net common equity issued/repurchased</t>
  </si>
  <si>
    <t>Total common and preferred dividends paid</t>
  </si>
  <si>
    <t>Other financing activities</t>
  </si>
  <si>
    <t>Cash flow from financing activities</t>
  </si>
  <si>
    <t>NET CASH FLOW AS AT 30/06/2021</t>
  </si>
  <si>
    <t>$                                "000"</t>
  </si>
  <si>
    <t>$                     "000"</t>
  </si>
  <si>
    <t>$                       "000"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</si>
</sst>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37" fontId="1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1" fillId="0" borderId="0" xfId="0" applyNumberFormat="1" applyFon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37" fontId="2" fillId="2" borderId="0" xfId="0" applyNumberFormat="1" applyFont="1" applyFill="1" applyAlignment="1">
      <alignment horizontal="center"/>
    </xf>
    <xf numFmtId="37" fontId="2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 wrapText="1"/>
    </xf>
    <xf numFmtId="37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C14" sqref="C14"/>
    </sheetView>
  </sheetViews>
  <sheetFormatPr defaultRowHeight="15.75" x14ac:dyDescent="0.25"/>
  <cols>
    <col min="1" max="1" width="45" style="1" customWidth="1"/>
    <col min="2" max="2" width="18.28515625" style="1" customWidth="1"/>
    <col min="3" max="16384" width="9.140625" style="1"/>
  </cols>
  <sheetData>
    <row r="1" spans="1:5" x14ac:dyDescent="0.25">
      <c r="A1" s="12" t="s">
        <v>10</v>
      </c>
      <c r="B1" s="12"/>
    </row>
    <row r="2" spans="1:5" ht="33" customHeight="1" x14ac:dyDescent="0.25">
      <c r="A2" s="12"/>
      <c r="B2" s="12"/>
    </row>
    <row r="3" spans="1:5" ht="31.5" x14ac:dyDescent="0.25">
      <c r="B3" s="10" t="s">
        <v>75</v>
      </c>
    </row>
    <row r="4" spans="1:5" x14ac:dyDescent="0.25">
      <c r="A4" s="1" t="s">
        <v>0</v>
      </c>
      <c r="B4" s="3">
        <v>23312</v>
      </c>
    </row>
    <row r="5" spans="1:5" x14ac:dyDescent="0.25">
      <c r="A5" s="1" t="s">
        <v>1</v>
      </c>
      <c r="B5" s="3">
        <v>-7587</v>
      </c>
    </row>
    <row r="6" spans="1:5" x14ac:dyDescent="0.25">
      <c r="A6" s="2" t="s">
        <v>2</v>
      </c>
      <c r="B6" s="4">
        <f>B4+B5</f>
        <v>15725</v>
      </c>
      <c r="C6" s="5"/>
      <c r="D6" s="5"/>
      <c r="E6" s="5"/>
    </row>
    <row r="7" spans="1:5" x14ac:dyDescent="0.25">
      <c r="A7" s="1" t="s">
        <v>7</v>
      </c>
      <c r="B7" s="3">
        <v>-9467</v>
      </c>
    </row>
    <row r="8" spans="1:5" x14ac:dyDescent="0.25">
      <c r="A8" s="2" t="s">
        <v>3</v>
      </c>
      <c r="B8" s="4">
        <f>B6+B7</f>
        <v>6258</v>
      </c>
    </row>
    <row r="9" spans="1:5" x14ac:dyDescent="0.25">
      <c r="A9" s="1" t="s">
        <v>8</v>
      </c>
      <c r="B9" s="3">
        <v>-28</v>
      </c>
    </row>
    <row r="10" spans="1:5" x14ac:dyDescent="0.25">
      <c r="A10" s="1" t="s">
        <v>9</v>
      </c>
      <c r="B10" s="3">
        <v>432</v>
      </c>
    </row>
    <row r="11" spans="1:5" x14ac:dyDescent="0.25">
      <c r="A11" s="2" t="s">
        <v>4</v>
      </c>
      <c r="B11" s="4">
        <f>B8+B9+B10</f>
        <v>6662</v>
      </c>
    </row>
    <row r="12" spans="1:5" x14ac:dyDescent="0.25">
      <c r="A12" s="1" t="s">
        <v>5</v>
      </c>
      <c r="B12" s="3">
        <v>-384</v>
      </c>
    </row>
    <row r="13" spans="1:5" x14ac:dyDescent="0.25">
      <c r="A13" s="2" t="s">
        <v>6</v>
      </c>
      <c r="B13" s="4">
        <f>B11+B12</f>
        <v>6278</v>
      </c>
    </row>
    <row r="14" spans="1:5" x14ac:dyDescent="0.25">
      <c r="B14" s="3"/>
    </row>
    <row r="15" spans="1:5" x14ac:dyDescent="0.25">
      <c r="B15" s="3"/>
    </row>
    <row r="16" spans="1:5" x14ac:dyDescent="0.25">
      <c r="B16" s="3"/>
    </row>
    <row r="17" spans="2:2" x14ac:dyDescent="0.25">
      <c r="B17" s="3"/>
    </row>
    <row r="18" spans="2:2" x14ac:dyDescent="0.25">
      <c r="B18" s="3"/>
    </row>
  </sheetData>
  <mergeCells count="1">
    <mergeCell ref="A1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activeCell="D10" sqref="D9:D10"/>
    </sheetView>
  </sheetViews>
  <sheetFormatPr defaultRowHeight="15.75" x14ac:dyDescent="0.25"/>
  <cols>
    <col min="1" max="1" width="9.140625" style="1"/>
    <col min="2" max="2" width="52.140625" style="1" customWidth="1"/>
    <col min="3" max="3" width="18.140625" style="3" customWidth="1"/>
    <col min="4" max="16384" width="9.140625" style="1"/>
  </cols>
  <sheetData>
    <row r="1" spans="1:3" ht="15" customHeight="1" x14ac:dyDescent="0.25">
      <c r="A1" s="12" t="s">
        <v>11</v>
      </c>
      <c r="B1" s="12"/>
    </row>
    <row r="2" spans="1:3" ht="30" customHeight="1" x14ac:dyDescent="0.25">
      <c r="A2" s="12"/>
      <c r="B2" s="12"/>
    </row>
    <row r="3" spans="1:3" ht="31.5" x14ac:dyDescent="0.25">
      <c r="A3" s="13" t="s">
        <v>12</v>
      </c>
      <c r="B3" s="13"/>
      <c r="C3" s="11" t="s">
        <v>76</v>
      </c>
    </row>
    <row r="4" spans="1:3" x14ac:dyDescent="0.25">
      <c r="A4" s="13" t="s">
        <v>18</v>
      </c>
      <c r="B4" s="13"/>
    </row>
    <row r="5" spans="1:3" x14ac:dyDescent="0.25">
      <c r="A5" s="14" t="s">
        <v>19</v>
      </c>
      <c r="B5" s="14"/>
      <c r="C5" s="3">
        <v>18632</v>
      </c>
    </row>
    <row r="6" spans="1:3" x14ac:dyDescent="0.25">
      <c r="A6" s="14" t="s">
        <v>20</v>
      </c>
      <c r="B6" s="14"/>
      <c r="C6" s="3">
        <v>35819</v>
      </c>
    </row>
    <row r="7" spans="1:3" x14ac:dyDescent="0.25">
      <c r="A7" s="14" t="s">
        <v>21</v>
      </c>
      <c r="B7" s="14"/>
      <c r="C7" s="3">
        <v>50244</v>
      </c>
    </row>
    <row r="8" spans="1:3" x14ac:dyDescent="0.25">
      <c r="A8" s="14" t="s">
        <v>22</v>
      </c>
      <c r="B8" s="14"/>
      <c r="C8" s="3">
        <v>10804</v>
      </c>
    </row>
    <row r="9" spans="1:3" x14ac:dyDescent="0.25">
      <c r="A9" s="14" t="s">
        <v>24</v>
      </c>
      <c r="B9" s="14"/>
      <c r="C9" s="3">
        <v>7172</v>
      </c>
    </row>
    <row r="10" spans="1:3" x14ac:dyDescent="0.25">
      <c r="A10" s="15" t="s">
        <v>27</v>
      </c>
      <c r="B10" s="15"/>
      <c r="C10" s="8">
        <f>SUM(C5:C9)</f>
        <v>122671</v>
      </c>
    </row>
    <row r="11" spans="1:3" x14ac:dyDescent="0.25">
      <c r="A11" s="6"/>
      <c r="B11" s="6"/>
      <c r="C11" s="4"/>
    </row>
    <row r="12" spans="1:3" x14ac:dyDescent="0.25">
      <c r="A12" s="13" t="s">
        <v>13</v>
      </c>
      <c r="B12" s="13"/>
    </row>
    <row r="13" spans="1:3" x14ac:dyDescent="0.25">
      <c r="A13" s="14" t="s">
        <v>14</v>
      </c>
      <c r="B13" s="14"/>
      <c r="C13" s="3">
        <v>25306</v>
      </c>
    </row>
    <row r="14" spans="1:3" x14ac:dyDescent="0.25">
      <c r="A14" s="14" t="s">
        <v>15</v>
      </c>
      <c r="B14" s="14"/>
      <c r="C14" s="3">
        <v>14871</v>
      </c>
    </row>
    <row r="15" spans="1:3" x14ac:dyDescent="0.25">
      <c r="A15" s="14" t="s">
        <v>16</v>
      </c>
      <c r="B15" s="14"/>
      <c r="C15" s="3">
        <v>10100</v>
      </c>
    </row>
    <row r="16" spans="1:3" x14ac:dyDescent="0.25">
      <c r="A16" s="14" t="s">
        <v>17</v>
      </c>
      <c r="B16" s="14"/>
      <c r="C16" s="3">
        <v>3492</v>
      </c>
    </row>
    <row r="17" spans="1:3" s="2" customFormat="1" x14ac:dyDescent="0.25">
      <c r="A17" s="15" t="s">
        <v>26</v>
      </c>
      <c r="B17" s="15"/>
      <c r="C17" s="8">
        <f>SUM(C13:C16)</f>
        <v>53769</v>
      </c>
    </row>
    <row r="18" spans="1:3" x14ac:dyDescent="0.25">
      <c r="A18" s="14"/>
      <c r="B18" s="14"/>
    </row>
    <row r="19" spans="1:3" s="2" customFormat="1" x14ac:dyDescent="0.25">
      <c r="A19" s="13" t="s">
        <v>23</v>
      </c>
      <c r="B19" s="13"/>
      <c r="C19" s="8">
        <f>C10+C17</f>
        <v>176440</v>
      </c>
    </row>
    <row r="20" spans="1:3" x14ac:dyDescent="0.25">
      <c r="A20" s="14"/>
      <c r="B20" s="14"/>
    </row>
    <row r="21" spans="1:3" x14ac:dyDescent="0.25">
      <c r="A21" s="13" t="s">
        <v>25</v>
      </c>
      <c r="B21" s="13"/>
    </row>
    <row r="22" spans="1:3" x14ac:dyDescent="0.25">
      <c r="A22" s="13" t="s">
        <v>34</v>
      </c>
      <c r="B22" s="13"/>
    </row>
    <row r="23" spans="1:3" x14ac:dyDescent="0.25">
      <c r="A23" s="14" t="s">
        <v>28</v>
      </c>
      <c r="B23" s="14"/>
      <c r="C23" s="3">
        <v>30310</v>
      </c>
    </row>
    <row r="24" spans="1:3" x14ac:dyDescent="0.25">
      <c r="A24" s="14" t="s">
        <v>29</v>
      </c>
      <c r="B24" s="14"/>
      <c r="C24" s="3">
        <v>9016</v>
      </c>
    </row>
    <row r="25" spans="1:3" x14ac:dyDescent="0.25">
      <c r="A25" s="14" t="s">
        <v>30</v>
      </c>
      <c r="B25" s="14"/>
      <c r="C25" s="3">
        <v>5722</v>
      </c>
    </row>
    <row r="26" spans="1:3" x14ac:dyDescent="0.25">
      <c r="A26" s="14" t="s">
        <v>31</v>
      </c>
      <c r="B26" s="14"/>
      <c r="C26" s="3">
        <v>10367</v>
      </c>
    </row>
    <row r="27" spans="1:3" x14ac:dyDescent="0.25">
      <c r="A27" s="14" t="s">
        <v>32</v>
      </c>
      <c r="B27" s="14"/>
      <c r="C27" s="3">
        <v>12724</v>
      </c>
    </row>
    <row r="28" spans="1:3" x14ac:dyDescent="0.25">
      <c r="A28" s="15" t="s">
        <v>33</v>
      </c>
      <c r="B28" s="15"/>
      <c r="C28" s="8">
        <f>SUM(C22:C27)</f>
        <v>68139</v>
      </c>
    </row>
    <row r="29" spans="1:3" x14ac:dyDescent="0.25">
      <c r="A29" s="14"/>
      <c r="B29" s="14"/>
    </row>
    <row r="30" spans="1:3" x14ac:dyDescent="0.25">
      <c r="A30" s="13" t="s">
        <v>35</v>
      </c>
      <c r="B30" s="13"/>
    </row>
    <row r="31" spans="1:3" x14ac:dyDescent="0.25">
      <c r="A31" s="14" t="s">
        <v>37</v>
      </c>
      <c r="B31" s="14"/>
      <c r="C31" s="3">
        <v>8704</v>
      </c>
    </row>
    <row r="32" spans="1:3" x14ac:dyDescent="0.25">
      <c r="A32" s="14" t="s">
        <v>38</v>
      </c>
      <c r="B32" s="14"/>
      <c r="C32" s="3">
        <v>1200</v>
      </c>
    </row>
    <row r="33" spans="1:3" x14ac:dyDescent="0.25">
      <c r="A33" s="14" t="s">
        <v>36</v>
      </c>
      <c r="B33" s="14"/>
      <c r="C33" s="3">
        <v>22935</v>
      </c>
    </row>
    <row r="34" spans="1:3" x14ac:dyDescent="0.25">
      <c r="A34" s="14" t="s">
        <v>39</v>
      </c>
      <c r="B34" s="14"/>
      <c r="C34" s="3">
        <v>2709</v>
      </c>
    </row>
    <row r="35" spans="1:3" x14ac:dyDescent="0.25">
      <c r="A35" s="14" t="s">
        <v>40</v>
      </c>
      <c r="B35" s="14"/>
      <c r="C35" s="3">
        <v>3173</v>
      </c>
    </row>
    <row r="36" spans="1:3" x14ac:dyDescent="0.25">
      <c r="A36" s="15" t="s">
        <v>41</v>
      </c>
      <c r="B36" s="15"/>
      <c r="C36" s="8">
        <f>SUM(C31:C35)</f>
        <v>38721</v>
      </c>
    </row>
    <row r="37" spans="1:3" x14ac:dyDescent="0.25">
      <c r="A37" s="7"/>
      <c r="B37" s="7"/>
    </row>
    <row r="38" spans="1:3" x14ac:dyDescent="0.25">
      <c r="A38" s="15" t="s">
        <v>43</v>
      </c>
      <c r="B38" s="15"/>
      <c r="C38" s="9">
        <f>C36+C28</f>
        <v>106860</v>
      </c>
    </row>
    <row r="39" spans="1:3" x14ac:dyDescent="0.25">
      <c r="A39" s="7"/>
      <c r="B39" s="7"/>
    </row>
    <row r="40" spans="1:3" s="2" customFormat="1" ht="19.5" customHeight="1" x14ac:dyDescent="0.25">
      <c r="A40" s="13" t="s">
        <v>42</v>
      </c>
      <c r="B40" s="13"/>
      <c r="C40" s="8">
        <v>69580</v>
      </c>
    </row>
    <row r="41" spans="1:3" x14ac:dyDescent="0.25">
      <c r="A41" s="14"/>
      <c r="B41" s="14"/>
    </row>
    <row r="42" spans="1:3" x14ac:dyDescent="0.25">
      <c r="A42" s="13" t="s">
        <v>44</v>
      </c>
      <c r="B42" s="13"/>
      <c r="C42" s="8">
        <f>C40+C38</f>
        <v>176440</v>
      </c>
    </row>
    <row r="43" spans="1:3" x14ac:dyDescent="0.25">
      <c r="A43" s="14"/>
      <c r="B43" s="14"/>
    </row>
    <row r="44" spans="1:3" x14ac:dyDescent="0.25">
      <c r="A44" s="14"/>
      <c r="B44" s="14"/>
    </row>
    <row r="45" spans="1:3" x14ac:dyDescent="0.25">
      <c r="A45" s="14"/>
      <c r="B45" s="14"/>
    </row>
    <row r="46" spans="1:3" x14ac:dyDescent="0.25">
      <c r="A46" s="14"/>
      <c r="B46" s="14"/>
    </row>
    <row r="47" spans="1:3" x14ac:dyDescent="0.25">
      <c r="A47" s="14"/>
      <c r="B47" s="14"/>
    </row>
    <row r="48" spans="1:3" x14ac:dyDescent="0.25">
      <c r="A48" s="14"/>
      <c r="B48" s="14"/>
    </row>
    <row r="49" spans="1:2" x14ac:dyDescent="0.25">
      <c r="A49" s="14"/>
      <c r="B49" s="14"/>
    </row>
    <row r="50" spans="1:2" x14ac:dyDescent="0.25">
      <c r="A50" s="14"/>
      <c r="B50" s="14"/>
    </row>
    <row r="51" spans="1:2" x14ac:dyDescent="0.25">
      <c r="A51" s="14"/>
      <c r="B51" s="14"/>
    </row>
    <row r="52" spans="1:2" x14ac:dyDescent="0.25">
      <c r="A52" s="14"/>
      <c r="B52" s="14"/>
    </row>
    <row r="53" spans="1:2" x14ac:dyDescent="0.25">
      <c r="A53" s="7"/>
      <c r="B53" s="7"/>
    </row>
    <row r="54" spans="1:2" x14ac:dyDescent="0.25">
      <c r="A54" s="7"/>
      <c r="B54" s="7"/>
    </row>
    <row r="55" spans="1:2" x14ac:dyDescent="0.25">
      <c r="A55" s="7"/>
      <c r="B55" s="7"/>
    </row>
  </sheetData>
  <mergeCells count="48">
    <mergeCell ref="A52:B52"/>
    <mergeCell ref="A46:B46"/>
    <mergeCell ref="A45:B45"/>
    <mergeCell ref="A47:B47"/>
    <mergeCell ref="A48:B48"/>
    <mergeCell ref="A49:B49"/>
    <mergeCell ref="A50:B50"/>
    <mergeCell ref="A51:B51"/>
    <mergeCell ref="A40:B40"/>
    <mergeCell ref="A41:B41"/>
    <mergeCell ref="A42:B42"/>
    <mergeCell ref="A32:B32"/>
    <mergeCell ref="A43:B43"/>
    <mergeCell ref="A15:B15"/>
    <mergeCell ref="A44:B44"/>
    <mergeCell ref="A9:B9"/>
    <mergeCell ref="A34:B34"/>
    <mergeCell ref="A35:B35"/>
    <mergeCell ref="A36:B36"/>
    <mergeCell ref="A38:B38"/>
    <mergeCell ref="A28:B28"/>
    <mergeCell ref="A29:B29"/>
    <mergeCell ref="A30:B30"/>
    <mergeCell ref="A31:B31"/>
    <mergeCell ref="A33:B33"/>
    <mergeCell ref="A24:B24"/>
    <mergeCell ref="A25:B25"/>
    <mergeCell ref="A26:B26"/>
    <mergeCell ref="A27:B27"/>
    <mergeCell ref="A22:B22"/>
    <mergeCell ref="A23:B23"/>
    <mergeCell ref="A16:B16"/>
    <mergeCell ref="A17:B17"/>
    <mergeCell ref="A18:B18"/>
    <mergeCell ref="A19:B19"/>
    <mergeCell ref="A20:B20"/>
    <mergeCell ref="A21:B21"/>
    <mergeCell ref="A1:B2"/>
    <mergeCell ref="A3:B3"/>
    <mergeCell ref="A12:B12"/>
    <mergeCell ref="A13:B13"/>
    <mergeCell ref="A14:B14"/>
    <mergeCell ref="A4:B4"/>
    <mergeCell ref="A5:B5"/>
    <mergeCell ref="A6:B6"/>
    <mergeCell ref="A7:B7"/>
    <mergeCell ref="A8:B8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activeCell="G6" sqref="G6"/>
    </sheetView>
  </sheetViews>
  <sheetFormatPr defaultRowHeight="15.75" x14ac:dyDescent="0.25"/>
  <cols>
    <col min="1" max="1" width="9.140625" style="1"/>
    <col min="2" max="2" width="45.7109375" style="1" customWidth="1"/>
    <col min="3" max="3" width="18.7109375" style="3" customWidth="1"/>
    <col min="4" max="16384" width="9.140625" style="1"/>
  </cols>
  <sheetData>
    <row r="1" spans="1:3" x14ac:dyDescent="0.25">
      <c r="A1" s="12" t="s">
        <v>45</v>
      </c>
      <c r="B1" s="12"/>
    </row>
    <row r="2" spans="1:3" ht="30.75" customHeight="1" x14ac:dyDescent="0.25">
      <c r="A2" s="12"/>
      <c r="B2" s="12"/>
    </row>
    <row r="3" spans="1:3" ht="31.5" x14ac:dyDescent="0.25">
      <c r="A3" s="16"/>
      <c r="B3" s="16"/>
      <c r="C3" s="11" t="s">
        <v>77</v>
      </c>
    </row>
    <row r="4" spans="1:3" x14ac:dyDescent="0.25">
      <c r="A4" s="17" t="s">
        <v>46</v>
      </c>
      <c r="B4" s="17"/>
    </row>
    <row r="5" spans="1:3" x14ac:dyDescent="0.25">
      <c r="A5" s="16" t="s">
        <v>47</v>
      </c>
      <c r="B5" s="16"/>
      <c r="C5" s="3">
        <v>6278</v>
      </c>
    </row>
    <row r="6" spans="1:3" x14ac:dyDescent="0.25">
      <c r="A6" s="16" t="s">
        <v>48</v>
      </c>
      <c r="B6" s="16"/>
      <c r="C6" s="3">
        <v>1839</v>
      </c>
    </row>
    <row r="7" spans="1:3" x14ac:dyDescent="0.25">
      <c r="A7" s="16" t="s">
        <v>49</v>
      </c>
      <c r="B7" s="16"/>
      <c r="C7" s="3">
        <v>390</v>
      </c>
    </row>
    <row r="8" spans="1:3" x14ac:dyDescent="0.25">
      <c r="A8" s="16" t="s">
        <v>50</v>
      </c>
      <c r="B8" s="16"/>
      <c r="C8" s="3">
        <v>2229</v>
      </c>
    </row>
    <row r="9" spans="1:3" x14ac:dyDescent="0.25">
      <c r="A9" s="16" t="s">
        <v>51</v>
      </c>
      <c r="B9" s="16"/>
      <c r="C9" s="3">
        <v>-1</v>
      </c>
    </row>
    <row r="10" spans="1:3" x14ac:dyDescent="0.25">
      <c r="A10" s="16" t="s">
        <v>52</v>
      </c>
      <c r="B10" s="16"/>
      <c r="C10" s="3">
        <v>-123</v>
      </c>
    </row>
    <row r="11" spans="1:3" x14ac:dyDescent="0.25">
      <c r="A11" s="16" t="s">
        <v>53</v>
      </c>
      <c r="B11" s="16"/>
    </row>
    <row r="12" spans="1:3" x14ac:dyDescent="0.25">
      <c r="A12" s="16" t="s">
        <v>54</v>
      </c>
      <c r="B12" s="16"/>
      <c r="C12" s="3">
        <v>-1355</v>
      </c>
    </row>
    <row r="13" spans="1:3" x14ac:dyDescent="0.25">
      <c r="A13" s="16" t="s">
        <v>55</v>
      </c>
      <c r="B13" s="16"/>
      <c r="C13" s="3">
        <v>-3193</v>
      </c>
    </row>
    <row r="14" spans="1:3" x14ac:dyDescent="0.25">
      <c r="A14" s="18" t="s">
        <v>56</v>
      </c>
      <c r="B14" s="18"/>
      <c r="C14" s="8">
        <v>5314</v>
      </c>
    </row>
    <row r="15" spans="1:3" x14ac:dyDescent="0.25">
      <c r="A15" s="16"/>
      <c r="B15" s="16"/>
    </row>
    <row r="16" spans="1:3" x14ac:dyDescent="0.25">
      <c r="A16" s="17" t="s">
        <v>57</v>
      </c>
      <c r="B16" s="17"/>
    </row>
    <row r="17" spans="1:3" x14ac:dyDescent="0.25">
      <c r="A17" s="16" t="s">
        <v>58</v>
      </c>
      <c r="B17" s="16"/>
      <c r="C17" s="3">
        <v>-762</v>
      </c>
    </row>
    <row r="18" spans="1:3" x14ac:dyDescent="0.25">
      <c r="A18" s="16" t="s">
        <v>59</v>
      </c>
      <c r="B18" s="16"/>
    </row>
    <row r="19" spans="1:3" x14ac:dyDescent="0.25">
      <c r="A19" s="16" t="s">
        <v>60</v>
      </c>
      <c r="B19" s="16"/>
    </row>
    <row r="20" spans="1:3" x14ac:dyDescent="0.25">
      <c r="A20" s="16" t="s">
        <v>61</v>
      </c>
      <c r="B20" s="16"/>
    </row>
    <row r="21" spans="1:3" x14ac:dyDescent="0.25">
      <c r="A21" s="16" t="s">
        <v>62</v>
      </c>
      <c r="B21" s="16"/>
      <c r="C21" s="3">
        <v>950</v>
      </c>
    </row>
    <row r="22" spans="1:3" x14ac:dyDescent="0.25">
      <c r="A22" s="16" t="s">
        <v>63</v>
      </c>
      <c r="B22" s="16"/>
      <c r="C22" s="3">
        <v>950</v>
      </c>
    </row>
    <row r="23" spans="1:3" x14ac:dyDescent="0.25">
      <c r="A23" s="16" t="s">
        <v>64</v>
      </c>
      <c r="B23" s="16"/>
      <c r="C23" s="3">
        <v>-607</v>
      </c>
    </row>
    <row r="24" spans="1:3" x14ac:dyDescent="0.25">
      <c r="A24" s="18" t="s">
        <v>65</v>
      </c>
      <c r="B24" s="18"/>
      <c r="C24" s="8">
        <v>-419</v>
      </c>
    </row>
    <row r="25" spans="1:3" x14ac:dyDescent="0.25">
      <c r="A25" s="16"/>
      <c r="B25" s="16"/>
    </row>
    <row r="26" spans="1:3" x14ac:dyDescent="0.25">
      <c r="A26" s="19" t="s">
        <v>66</v>
      </c>
      <c r="B26" s="19"/>
    </row>
    <row r="27" spans="1:3" x14ac:dyDescent="0.25">
      <c r="A27" s="16" t="s">
        <v>67</v>
      </c>
      <c r="B27" s="16"/>
      <c r="C27" s="3">
        <v>-450</v>
      </c>
    </row>
    <row r="28" spans="1:3" x14ac:dyDescent="0.25">
      <c r="A28" s="16" t="s">
        <v>68</v>
      </c>
      <c r="B28" s="16"/>
      <c r="C28" s="3">
        <v>261</v>
      </c>
    </row>
    <row r="29" spans="1:3" x14ac:dyDescent="0.25">
      <c r="A29" s="16" t="s">
        <v>69</v>
      </c>
      <c r="B29" s="16"/>
      <c r="C29" s="3">
        <v>-189</v>
      </c>
    </row>
    <row r="30" spans="1:3" x14ac:dyDescent="0.25">
      <c r="A30" s="16" t="s">
        <v>70</v>
      </c>
      <c r="B30" s="16"/>
      <c r="C30" s="3">
        <v>-324</v>
      </c>
    </row>
    <row r="31" spans="1:3" x14ac:dyDescent="0.25">
      <c r="A31" s="16" t="s">
        <v>71</v>
      </c>
      <c r="B31" s="16"/>
      <c r="C31" s="3">
        <v>-2791</v>
      </c>
    </row>
    <row r="32" spans="1:3" x14ac:dyDescent="0.25">
      <c r="A32" s="16" t="s">
        <v>72</v>
      </c>
      <c r="B32" s="16"/>
      <c r="C32" s="3">
        <v>25</v>
      </c>
    </row>
    <row r="33" spans="1:3" x14ac:dyDescent="0.25">
      <c r="A33" s="18" t="s">
        <v>73</v>
      </c>
      <c r="B33" s="18"/>
      <c r="C33" s="8">
        <v>-3279</v>
      </c>
    </row>
    <row r="34" spans="1:3" x14ac:dyDescent="0.25">
      <c r="A34" s="16"/>
      <c r="B34" s="16"/>
    </row>
    <row r="35" spans="1:3" s="2" customFormat="1" x14ac:dyDescent="0.25">
      <c r="A35" s="17" t="s">
        <v>74</v>
      </c>
      <c r="B35" s="17"/>
      <c r="C35" s="8">
        <f>C33+C24+C14</f>
        <v>1616</v>
      </c>
    </row>
  </sheetData>
  <mergeCells count="34"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31:B31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1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Statement</vt:lpstr>
      <vt:lpstr>Balance sheet</vt:lpstr>
      <vt:lpstr>Cash flow statement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  Optiplex 760</dc:creator>
  <cp:lastModifiedBy>VINNY</cp:lastModifiedBy>
  <dcterms:created xsi:type="dcterms:W3CDTF">2021-08-26T23:25:27Z</dcterms:created>
  <dcterms:modified xsi:type="dcterms:W3CDTF">2021-08-26T16:25:46Z</dcterms:modified>
</cp:coreProperties>
</file>